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735" windowHeight="10425" activeTab="0"/>
  </bookViews>
  <sheets>
    <sheet name="Page de conversion" sheetId="1" r:id="rId1"/>
    <sheet name="Explications des calculs" sheetId="2" r:id="rId2"/>
  </sheets>
  <definedNames>
    <definedName name="txtCnv_3" localSheetId="1">'Explications des calculs'!$B$10</definedName>
  </definedNames>
  <calcPr fullCalcOnLoad="1"/>
</workbook>
</file>

<file path=xl/sharedStrings.xml><?xml version="1.0" encoding="utf-8"?>
<sst xmlns="http://schemas.openxmlformats.org/spreadsheetml/2006/main" count="65" uniqueCount="46">
  <si>
    <t>°</t>
  </si>
  <si>
    <t>=</t>
  </si>
  <si>
    <t>'</t>
  </si>
  <si>
    <t>"</t>
  </si>
  <si>
    <t>(arrondi)</t>
  </si>
  <si>
    <t>Conversion degré décimal en degré-minute-seconde</t>
  </si>
  <si>
    <t>Conversion en valeur de parallélisme en mm</t>
  </si>
  <si>
    <t>ou =</t>
  </si>
  <si>
    <t>Taille de jantes
en pouce</t>
  </si>
  <si>
    <t>Conversion degré-minute-seconde en degré décimal</t>
  </si>
  <si>
    <t>mm</t>
  </si>
  <si>
    <t>Convertir un nombre décimal en sexagésimal</t>
  </si>
  <si>
    <t>Exemple : nombre en degrés décimaux 73.9874° (= 73 ° 59 ’14,64")</t>
  </si>
  <si>
    <t>1 - les unités de degrés resteront les mêmes (73°)</t>
  </si>
  <si>
    <t>2 - multiplier la décimale par 60 (0,9874 x 60 = 59,244)</t>
  </si>
  <si>
    <t>3 - le nombre entier devient le celui des minutes (59’)</t>
  </si>
  <si>
    <t>4 - multiplier par 60 la décimale restante pour connaitre le nombre des secondes (0,244 x 60 = 14,64)</t>
  </si>
  <si>
    <t>Convertir à partir d’un système sexagésimal en nombre décimal</t>
  </si>
  <si>
    <t>Exemple : nombre en degrés, minutes et secondes 73° 59’14,64" (= 73.9874°)</t>
  </si>
  <si>
    <t>2 - diviser les secondes par 60 (14,64 / 60 = 0,244)</t>
  </si>
  <si>
    <t>4 - le résultat est la valeur décimale de degrés (0,9874)</t>
  </si>
  <si>
    <t>Conversion angle décimal en ouverture en mm</t>
  </si>
  <si>
    <t>angle d'ouverture en radian (mm/m) =</t>
  </si>
  <si>
    <t>1000 x 2 xPI</t>
  </si>
  <si>
    <t>Alors angle décimal =</t>
  </si>
  <si>
    <t>angle d'ouverture en radian (mm/m) x</t>
  </si>
  <si>
    <t>1000 x 2 x PI</t>
  </si>
  <si>
    <t>1000 x ouverture en mm x 360</t>
  </si>
  <si>
    <t>diamètre des jantes en mm x 1000 x 2 x PI</t>
  </si>
  <si>
    <t>ouverture en mm x 180</t>
  </si>
  <si>
    <t>diamètre des jantes en mm x PI</t>
  </si>
  <si>
    <t>diamètres des jantes en mm x PI x angle décimal</t>
  </si>
  <si>
    <t>Et sachant que 1 mm/m =</t>
  </si>
  <si>
    <t>diamètres des jantes en mm</t>
  </si>
  <si>
    <t>Diamètres en mm =</t>
  </si>
  <si>
    <t>diamètres en pouces x 25,4</t>
  </si>
  <si>
    <t>degrés</t>
  </si>
  <si>
    <r>
      <t xml:space="preserve">d'où </t>
    </r>
    <r>
      <rPr>
        <b/>
        <sz val="12"/>
        <color indexed="10"/>
        <rFont val="Times New Roman"/>
        <family val="1"/>
      </rPr>
      <t>ouverture en mm</t>
    </r>
    <r>
      <rPr>
        <sz val="12"/>
        <color indexed="8"/>
        <rFont val="Times New Roman"/>
        <family val="1"/>
      </rPr>
      <t xml:space="preserve"> =</t>
    </r>
  </si>
  <si>
    <t>Attention :</t>
  </si>
  <si>
    <t>il faut d'abord le convertir en angle décimal</t>
  </si>
  <si>
    <t>si l'angle est degré minutes seconde,</t>
  </si>
  <si>
    <t>5 - prendre les trois séries de chiffres et de les mettre ensemble, en utilisant les symboles des degrés (°), minutes (’) et secondes (") =&gt; 73 ° 59’ 14,64"</t>
  </si>
  <si>
    <t>3 - faire la somme avec les nombre des minutes et diviser par 60 (59,244 / 60 = 0,9874)</t>
  </si>
  <si>
    <t>5 - faire la somme des décimal et des unités pour obtenir le nombre en degré décimal =&gt; 73.9874 °</t>
  </si>
  <si>
    <t>Le pincement correpondant à un angle en radians par rapport au diamètres des jantes, il faut le convertir en mm/m :</t>
  </si>
  <si>
    <t xml:space="preserve">ouverture en mm x 1000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</si>
</sst>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2"/>
      <name val="Calibri"/>
      <family val="2"/>
    </font>
    <font>
      <b/>
      <sz val="13.5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FF"/>
      <name val="Calibri"/>
      <family val="2"/>
    </font>
    <font>
      <sz val="12"/>
      <color theme="1"/>
      <name val="Times New Roman"/>
      <family val="1"/>
    </font>
    <font>
      <b/>
      <sz val="13.5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 quotePrefix="1">
      <alignment/>
    </xf>
    <xf numFmtId="0" fontId="41" fillId="0" borderId="0" xfId="0" applyFont="1" applyAlignment="1">
      <alignment horizontal="center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 quotePrefix="1">
      <alignment/>
      <protection locked="0"/>
    </xf>
    <xf numFmtId="0" fontId="41" fillId="0" borderId="10" xfId="0" applyFont="1" applyBorder="1" applyAlignment="1">
      <alignment/>
    </xf>
    <xf numFmtId="0" fontId="41" fillId="0" borderId="10" xfId="0" applyFont="1" applyBorder="1" applyAlignment="1" quotePrefix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1" fillId="33" borderId="14" xfId="0" applyFont="1" applyFill="1" applyBorder="1" applyAlignment="1">
      <alignment/>
    </xf>
    <xf numFmtId="0" fontId="43" fillId="0" borderId="0" xfId="0" applyFont="1" applyAlignment="1">
      <alignment/>
    </xf>
    <xf numFmtId="0" fontId="44" fillId="19" borderId="15" xfId="0" applyFont="1" applyFill="1" applyBorder="1" applyAlignment="1">
      <alignment/>
    </xf>
    <xf numFmtId="0" fontId="0" fillId="19" borderId="16" xfId="0" applyFill="1" applyBorder="1" applyAlignment="1">
      <alignment/>
    </xf>
    <xf numFmtId="0" fontId="43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4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40" fillId="0" borderId="0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0" fillId="0" borderId="20" xfId="0" applyFont="1" applyBorder="1" applyAlignment="1">
      <alignment/>
    </xf>
    <xf numFmtId="0" fontId="40" fillId="0" borderId="17" xfId="0" applyFont="1" applyBorder="1" applyAlignment="1">
      <alignment/>
    </xf>
    <xf numFmtId="0" fontId="45" fillId="0" borderId="0" xfId="0" applyFont="1" applyBorder="1" applyAlignment="1">
      <alignment horizontal="right"/>
    </xf>
    <xf numFmtId="0" fontId="43" fillId="0" borderId="0" xfId="0" applyFont="1" applyBorder="1" applyAlignment="1">
      <alignment horizontal="left"/>
    </xf>
    <xf numFmtId="0" fontId="0" fillId="19" borderId="21" xfId="0" applyFill="1" applyBorder="1" applyAlignment="1">
      <alignment/>
    </xf>
    <xf numFmtId="0" fontId="41" fillId="33" borderId="19" xfId="0" applyFont="1" applyFill="1" applyBorder="1" applyAlignment="1" applyProtection="1">
      <alignment horizontal="center"/>
      <protection locked="0"/>
    </xf>
    <xf numFmtId="0" fontId="41" fillId="0" borderId="0" xfId="0" applyFont="1" applyAlignment="1" applyProtection="1">
      <alignment/>
      <protection/>
    </xf>
    <xf numFmtId="0" fontId="41" fillId="19" borderId="15" xfId="0" applyFont="1" applyFill="1" applyBorder="1" applyAlignment="1">
      <alignment horizontal="center" wrapText="1"/>
    </xf>
    <xf numFmtId="0" fontId="41" fillId="19" borderId="21" xfId="0" applyFont="1" applyFill="1" applyBorder="1" applyAlignment="1">
      <alignment horizontal="center"/>
    </xf>
    <xf numFmtId="0" fontId="41" fillId="19" borderId="17" xfId="0" applyFont="1" applyFill="1" applyBorder="1" applyAlignment="1">
      <alignment horizontal="center"/>
    </xf>
    <xf numFmtId="0" fontId="41" fillId="19" borderId="18" xfId="0" applyFont="1" applyFill="1" applyBorder="1" applyAlignment="1">
      <alignment horizontal="center"/>
    </xf>
    <xf numFmtId="0" fontId="41" fillId="16" borderId="0" xfId="0" applyFont="1" applyFill="1" applyAlignment="1">
      <alignment horizontal="center"/>
    </xf>
    <xf numFmtId="0" fontId="41" fillId="19" borderId="0" xfId="0" applyFont="1" applyFill="1" applyAlignment="1">
      <alignment horizontal="center"/>
    </xf>
    <xf numFmtId="0" fontId="41" fillId="33" borderId="0" xfId="0" applyFont="1" applyFill="1" applyAlignment="1" applyProtection="1">
      <alignment horizontal="right"/>
      <protection locked="0"/>
    </xf>
    <xf numFmtId="0" fontId="43" fillId="0" borderId="0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17" xfId="0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right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 quotePrefix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5"/>
  <sheetViews>
    <sheetView tabSelected="1" zoomScalePageLayoutView="0" workbookViewId="0" topLeftCell="A1">
      <selection activeCell="R15" sqref="R15"/>
    </sheetView>
  </sheetViews>
  <sheetFormatPr defaultColWidth="11.421875" defaultRowHeight="15"/>
  <cols>
    <col min="1" max="1" width="2.8515625" style="2" customWidth="1"/>
    <col min="2" max="3" width="11.421875" style="2" customWidth="1"/>
    <col min="4" max="4" width="1.7109375" style="2" bestFit="1" customWidth="1"/>
    <col min="5" max="5" width="2.00390625" style="2" bestFit="1" customWidth="1"/>
    <col min="6" max="6" width="4.421875" style="2" bestFit="1" customWidth="1"/>
    <col min="7" max="7" width="1.7109375" style="2" bestFit="1" customWidth="1"/>
    <col min="8" max="8" width="4.421875" style="2" bestFit="1" customWidth="1"/>
    <col min="9" max="9" width="2.140625" style="2" customWidth="1"/>
    <col min="10" max="10" width="4.421875" style="2" bestFit="1" customWidth="1"/>
    <col min="11" max="11" width="1.8515625" style="2" bestFit="1" customWidth="1"/>
    <col min="12" max="12" width="2.140625" style="2" bestFit="1" customWidth="1"/>
    <col min="13" max="13" width="8.00390625" style="2" customWidth="1"/>
    <col min="14" max="14" width="4.421875" style="2" bestFit="1" customWidth="1"/>
    <col min="15" max="15" width="1.7109375" style="2" bestFit="1" customWidth="1"/>
    <col min="16" max="16" width="4.421875" style="2" bestFit="1" customWidth="1"/>
    <col min="17" max="17" width="1.421875" style="2" bestFit="1" customWidth="1"/>
    <col min="18" max="18" width="11.421875" style="2" customWidth="1"/>
    <col min="19" max="19" width="4.140625" style="2" customWidth="1"/>
    <col min="20" max="16384" width="11.421875" style="2" customWidth="1"/>
  </cols>
  <sheetData>
    <row r="2" spans="3:16" ht="15.75">
      <c r="C2" s="42" t="s">
        <v>5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ht="6" customHeight="1"/>
    <row r="4" spans="3:18" ht="15.75">
      <c r="C4" s="5"/>
      <c r="D4" s="2" t="s">
        <v>0</v>
      </c>
      <c r="E4" s="3" t="s">
        <v>1</v>
      </c>
      <c r="F4" s="10">
        <f>INT(C4)</f>
        <v>0</v>
      </c>
      <c r="G4" s="7" t="s">
        <v>0</v>
      </c>
      <c r="H4" s="7">
        <f>INT((C4-INT(C4))*60)</f>
        <v>0</v>
      </c>
      <c r="I4" s="8" t="s">
        <v>2</v>
      </c>
      <c r="J4" s="7">
        <f>(((C4-INT(C4))*60)-H4)*60</f>
        <v>0</v>
      </c>
      <c r="K4" s="9" t="s">
        <v>3</v>
      </c>
      <c r="L4" s="4"/>
      <c r="M4" s="4" t="s">
        <v>7</v>
      </c>
      <c r="N4" s="10">
        <f>INT(C4)</f>
        <v>0</v>
      </c>
      <c r="O4" s="7" t="s">
        <v>0</v>
      </c>
      <c r="P4" s="7">
        <f>ROUND(((C4-INT(C4))*60),0)</f>
        <v>0</v>
      </c>
      <c r="Q4" s="8" t="s">
        <v>2</v>
      </c>
      <c r="R4" s="9" t="s">
        <v>4</v>
      </c>
    </row>
    <row r="5" spans="5:17" ht="15.75">
      <c r="E5" s="3"/>
      <c r="I5" s="3"/>
      <c r="L5" s="4"/>
      <c r="M5" s="3"/>
      <c r="Q5" s="3"/>
    </row>
    <row r="6" spans="3:16" ht="15.75">
      <c r="C6" s="42" t="s">
        <v>9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ht="6" customHeight="1"/>
    <row r="8" spans="6:14" ht="15.75">
      <c r="F8" s="6"/>
      <c r="G8" s="2" t="s">
        <v>0</v>
      </c>
      <c r="H8" s="5"/>
      <c r="I8" s="3" t="s">
        <v>2</v>
      </c>
      <c r="J8" s="5"/>
      <c r="K8" s="2" t="s">
        <v>3</v>
      </c>
      <c r="L8" s="2" t="s">
        <v>1</v>
      </c>
      <c r="M8" s="11">
        <f>(F8+((J8/60)+H8)/60)</f>
        <v>0</v>
      </c>
      <c r="N8" s="9" t="s">
        <v>0</v>
      </c>
    </row>
    <row r="9" spans="2:20" ht="16.5" thickBo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1" spans="3:16" ht="15.75">
      <c r="C11" s="43" t="s">
        <v>6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ht="6" customHeight="1"/>
    <row r="13" spans="6:20" ht="15.75">
      <c r="F13" s="6"/>
      <c r="G13" s="2" t="s">
        <v>0</v>
      </c>
      <c r="H13" s="5"/>
      <c r="I13" s="3" t="s">
        <v>2</v>
      </c>
      <c r="J13" s="5"/>
      <c r="K13" s="2" t="s">
        <v>3</v>
      </c>
      <c r="L13" s="2" t="s">
        <v>1</v>
      </c>
      <c r="M13" s="11">
        <f>ROUND((((((F13+((J13/60)+H13)/60)))*R15*25.4*PI())/180),1)</f>
        <v>0</v>
      </c>
      <c r="N13" s="9" t="s">
        <v>10</v>
      </c>
      <c r="R13" s="38" t="s">
        <v>8</v>
      </c>
      <c r="S13" s="39"/>
      <c r="T13" s="13"/>
    </row>
    <row r="14" spans="2:20" ht="15.75">
      <c r="B14" s="37"/>
      <c r="R14" s="40"/>
      <c r="S14" s="41"/>
      <c r="T14" s="14"/>
    </row>
    <row r="15" spans="8:19" ht="15.75">
      <c r="H15" s="44"/>
      <c r="I15" s="44"/>
      <c r="J15" s="44"/>
      <c r="K15" s="2" t="s">
        <v>0</v>
      </c>
      <c r="L15" s="3" t="s">
        <v>1</v>
      </c>
      <c r="M15" s="11">
        <f>ROUND(((H15*R15*25.4*PI())/180),1)</f>
        <v>0</v>
      </c>
      <c r="N15" s="9" t="s">
        <v>10</v>
      </c>
      <c r="R15" s="36"/>
      <c r="S15" s="15" t="s">
        <v>3</v>
      </c>
    </row>
  </sheetData>
  <sheetProtection sheet="1" selectLockedCells="1"/>
  <mergeCells count="5">
    <mergeCell ref="R13:S14"/>
    <mergeCell ref="C2:P2"/>
    <mergeCell ref="C11:P11"/>
    <mergeCell ref="C6:P6"/>
    <mergeCell ref="H15:J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9"/>
  <sheetViews>
    <sheetView zoomScalePageLayoutView="0" workbookViewId="0" topLeftCell="A10">
      <selection activeCell="I27" sqref="I27"/>
    </sheetView>
  </sheetViews>
  <sheetFormatPr defaultColWidth="11.421875" defaultRowHeight="15"/>
  <cols>
    <col min="1" max="1" width="6.00390625" style="0" customWidth="1"/>
    <col min="4" max="4" width="12.140625" style="0" customWidth="1"/>
    <col min="6" max="6" width="9.00390625" style="0" customWidth="1"/>
    <col min="7" max="7" width="12.7109375" style="0" customWidth="1"/>
  </cols>
  <sheetData>
    <row r="2" spans="2:13" ht="17.25">
      <c r="B2" s="17" t="s">
        <v>11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35"/>
    </row>
    <row r="3" spans="2:13" ht="15.75">
      <c r="B3" s="19" t="s">
        <v>12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2:13" ht="15.75">
      <c r="B4" s="19" t="s">
        <v>13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spans="2:13" ht="15.75">
      <c r="B5" s="19" t="s">
        <v>14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</row>
    <row r="6" spans="2:13" ht="15.75">
      <c r="B6" s="19" t="s">
        <v>15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2:13" ht="15.75">
      <c r="B7" s="19" t="s">
        <v>16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8" spans="2:13" ht="15.75">
      <c r="B8" s="22" t="s">
        <v>41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</row>
    <row r="9" ht="15.75">
      <c r="B9" s="16"/>
    </row>
    <row r="10" spans="2:13" ht="17.25">
      <c r="B10" s="17" t="s">
        <v>17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35"/>
    </row>
    <row r="11" spans="2:13" ht="15.75">
      <c r="B11" s="19" t="s">
        <v>18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1"/>
    </row>
    <row r="12" spans="2:13" ht="15.75">
      <c r="B12" s="19" t="s">
        <v>13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1"/>
    </row>
    <row r="13" spans="2:13" ht="15.75">
      <c r="B13" s="19" t="s">
        <v>19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1"/>
    </row>
    <row r="14" spans="2:13" ht="15.75">
      <c r="B14" s="19" t="s">
        <v>42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1"/>
    </row>
    <row r="15" spans="2:13" ht="15.75">
      <c r="B15" s="19" t="s">
        <v>20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1"/>
    </row>
    <row r="16" spans="2:13" ht="15.75">
      <c r="B16" s="22" t="s">
        <v>43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/>
    </row>
    <row r="18" spans="2:13" ht="17.25">
      <c r="B18" s="17" t="s">
        <v>21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35"/>
    </row>
    <row r="19" spans="2:13" ht="15.75">
      <c r="B19" s="19" t="s">
        <v>44</v>
      </c>
      <c r="C19" s="29"/>
      <c r="D19" s="29"/>
      <c r="E19" s="29"/>
      <c r="F19" s="29"/>
      <c r="G19" s="29"/>
      <c r="H19" s="20"/>
      <c r="I19" s="20"/>
      <c r="J19" s="20"/>
      <c r="K19" s="20"/>
      <c r="L19" s="20"/>
      <c r="M19" s="21"/>
    </row>
    <row r="20" spans="2:13" ht="15.75">
      <c r="B20" s="19"/>
      <c r="C20" s="29"/>
      <c r="D20" s="29"/>
      <c r="E20" s="29"/>
      <c r="F20" s="29"/>
      <c r="G20" s="29"/>
      <c r="H20" s="20"/>
      <c r="I20" s="20"/>
      <c r="J20" s="20"/>
      <c r="K20" s="20"/>
      <c r="L20" s="20"/>
      <c r="M20" s="21"/>
    </row>
    <row r="21" spans="2:13" ht="15.75">
      <c r="B21" s="48" t="s">
        <v>22</v>
      </c>
      <c r="C21" s="49"/>
      <c r="D21" s="49"/>
      <c r="E21" s="45" t="s">
        <v>45</v>
      </c>
      <c r="F21" s="45"/>
      <c r="G21" s="45"/>
      <c r="H21" s="20"/>
      <c r="I21" s="20"/>
      <c r="J21" s="20"/>
      <c r="K21" s="20"/>
      <c r="L21" s="20"/>
      <c r="M21" s="21"/>
    </row>
    <row r="22" spans="2:13" ht="15.75">
      <c r="B22" s="48"/>
      <c r="C22" s="49"/>
      <c r="D22" s="49"/>
      <c r="E22" s="46" t="s">
        <v>33</v>
      </c>
      <c r="F22" s="46"/>
      <c r="G22" s="46"/>
      <c r="H22" s="20"/>
      <c r="I22" s="20"/>
      <c r="J22" s="20"/>
      <c r="K22" s="20"/>
      <c r="L22" s="20"/>
      <c r="M22" s="21"/>
    </row>
    <row r="23" spans="2:13" ht="15.75">
      <c r="B23" s="19"/>
      <c r="C23" s="29"/>
      <c r="D23" s="29"/>
      <c r="E23" s="28"/>
      <c r="F23" s="29"/>
      <c r="G23" s="29"/>
      <c r="H23" s="20"/>
      <c r="I23" s="20"/>
      <c r="J23" s="20"/>
      <c r="K23" s="20"/>
      <c r="L23" s="20"/>
      <c r="M23" s="21"/>
    </row>
    <row r="24" spans="2:13" ht="15.75">
      <c r="B24" s="48" t="s">
        <v>32</v>
      </c>
      <c r="C24" s="49"/>
      <c r="D24" s="30">
        <v>360</v>
      </c>
      <c r="E24" s="52" t="s">
        <v>36</v>
      </c>
      <c r="F24" s="29"/>
      <c r="G24" s="29"/>
      <c r="H24" s="20"/>
      <c r="I24" s="20"/>
      <c r="J24" s="20"/>
      <c r="K24" s="20"/>
      <c r="L24" s="20"/>
      <c r="M24" s="21"/>
    </row>
    <row r="25" spans="2:13" ht="15.75">
      <c r="B25" s="48"/>
      <c r="C25" s="49"/>
      <c r="D25" s="27" t="s">
        <v>23</v>
      </c>
      <c r="E25" s="52"/>
      <c r="F25" s="29"/>
      <c r="G25" s="29"/>
      <c r="H25" s="20"/>
      <c r="I25" s="20"/>
      <c r="J25" s="20"/>
      <c r="K25" s="20"/>
      <c r="L25" s="20"/>
      <c r="M25" s="21"/>
    </row>
    <row r="26" spans="2:13" ht="15.75">
      <c r="B26" s="19"/>
      <c r="C26" s="25"/>
      <c r="D26" s="25"/>
      <c r="E26" s="28"/>
      <c r="F26" s="29"/>
      <c r="G26" s="29"/>
      <c r="H26" s="20"/>
      <c r="I26" s="20"/>
      <c r="J26" s="20"/>
      <c r="K26" s="20"/>
      <c r="L26" s="20"/>
      <c r="M26" s="21"/>
    </row>
    <row r="27" spans="2:13" ht="15.75">
      <c r="B27" s="48" t="s">
        <v>24</v>
      </c>
      <c r="C27" s="49"/>
      <c r="D27" s="50" t="s">
        <v>25</v>
      </c>
      <c r="E27" s="50"/>
      <c r="F27" s="50"/>
      <c r="G27" s="26">
        <v>360</v>
      </c>
      <c r="H27" s="20"/>
      <c r="I27" s="20"/>
      <c r="J27" s="20"/>
      <c r="K27" s="20"/>
      <c r="L27" s="20"/>
      <c r="M27" s="21"/>
    </row>
    <row r="28" spans="2:13" ht="15.75">
      <c r="B28" s="48"/>
      <c r="C28" s="49"/>
      <c r="D28" s="50"/>
      <c r="E28" s="50"/>
      <c r="F28" s="50"/>
      <c r="G28" s="30" t="s">
        <v>26</v>
      </c>
      <c r="H28" s="20"/>
      <c r="I28" s="20"/>
      <c r="J28" s="20"/>
      <c r="K28" s="20"/>
      <c r="L28" s="20"/>
      <c r="M28" s="21"/>
    </row>
    <row r="29" spans="2:13" ht="15.75">
      <c r="B29" s="32"/>
      <c r="C29" s="29"/>
      <c r="D29" s="29"/>
      <c r="E29" s="28"/>
      <c r="F29" s="29"/>
      <c r="G29" s="29"/>
      <c r="H29" s="20"/>
      <c r="I29" s="20"/>
      <c r="J29" s="20"/>
      <c r="K29" s="20"/>
      <c r="L29" s="20"/>
      <c r="M29" s="21"/>
    </row>
    <row r="30" spans="2:13" ht="15.75">
      <c r="B30" s="32"/>
      <c r="C30" s="53" t="s">
        <v>1</v>
      </c>
      <c r="D30" s="47" t="s">
        <v>27</v>
      </c>
      <c r="E30" s="47"/>
      <c r="F30" s="47"/>
      <c r="G30" s="47"/>
      <c r="H30" s="20"/>
      <c r="I30" s="20"/>
      <c r="J30" s="20"/>
      <c r="K30" s="20"/>
      <c r="L30" s="20"/>
      <c r="M30" s="21"/>
    </row>
    <row r="31" spans="2:13" ht="15.75">
      <c r="B31" s="32"/>
      <c r="C31" s="53"/>
      <c r="D31" s="45" t="s">
        <v>28</v>
      </c>
      <c r="E31" s="45"/>
      <c r="F31" s="45"/>
      <c r="G31" s="45"/>
      <c r="H31" s="20"/>
      <c r="I31" s="20"/>
      <c r="J31" s="20"/>
      <c r="K31" s="20"/>
      <c r="L31" s="20"/>
      <c r="M31" s="21"/>
    </row>
    <row r="32" spans="2:13" ht="15.75">
      <c r="B32" s="32"/>
      <c r="C32" s="29"/>
      <c r="D32" s="28"/>
      <c r="E32" s="28"/>
      <c r="F32" s="29"/>
      <c r="G32" s="29"/>
      <c r="H32" s="20"/>
      <c r="I32" s="20"/>
      <c r="J32" s="20"/>
      <c r="K32" s="20"/>
      <c r="L32" s="20"/>
      <c r="M32" s="21"/>
    </row>
    <row r="33" spans="2:13" ht="15.75">
      <c r="B33" s="32"/>
      <c r="C33" s="53" t="s">
        <v>1</v>
      </c>
      <c r="D33" s="47" t="s">
        <v>29</v>
      </c>
      <c r="E33" s="47"/>
      <c r="F33" s="47"/>
      <c r="G33" s="47"/>
      <c r="H33" s="20"/>
      <c r="I33" s="51" t="s">
        <v>34</v>
      </c>
      <c r="J33" s="51"/>
      <c r="K33" s="28" t="s">
        <v>35</v>
      </c>
      <c r="L33" s="28"/>
      <c r="M33" s="21"/>
    </row>
    <row r="34" spans="2:13" ht="15.75">
      <c r="B34" s="32"/>
      <c r="C34" s="53"/>
      <c r="D34" s="45" t="s">
        <v>30</v>
      </c>
      <c r="E34" s="45"/>
      <c r="F34" s="45"/>
      <c r="G34" s="45"/>
      <c r="H34" s="20"/>
      <c r="I34" s="20"/>
      <c r="J34" s="20"/>
      <c r="K34" s="20"/>
      <c r="L34" s="20"/>
      <c r="M34" s="21"/>
    </row>
    <row r="35" spans="2:13" ht="15.75">
      <c r="B35" s="32"/>
      <c r="C35" s="29"/>
      <c r="D35" s="29"/>
      <c r="E35" s="28"/>
      <c r="F35" s="29"/>
      <c r="G35" s="29"/>
      <c r="H35" s="20"/>
      <c r="I35" s="20"/>
      <c r="J35" s="20"/>
      <c r="K35" s="20"/>
      <c r="L35" s="20"/>
      <c r="M35" s="21"/>
    </row>
    <row r="36" spans="2:13" ht="15.75">
      <c r="B36" s="48" t="s">
        <v>37</v>
      </c>
      <c r="C36" s="49"/>
      <c r="D36" s="47" t="s">
        <v>31</v>
      </c>
      <c r="E36" s="47"/>
      <c r="F36" s="47"/>
      <c r="G36" s="47"/>
      <c r="H36" s="20"/>
      <c r="I36" s="33" t="s">
        <v>38</v>
      </c>
      <c r="J36" s="34" t="s">
        <v>40</v>
      </c>
      <c r="K36" s="20"/>
      <c r="L36" s="20"/>
      <c r="M36" s="21"/>
    </row>
    <row r="37" spans="2:13" ht="15.75">
      <c r="B37" s="48"/>
      <c r="C37" s="49"/>
      <c r="D37" s="45">
        <v>180</v>
      </c>
      <c r="E37" s="45"/>
      <c r="F37" s="45"/>
      <c r="G37" s="45"/>
      <c r="H37" s="20"/>
      <c r="I37" s="20"/>
      <c r="J37" s="34" t="s">
        <v>39</v>
      </c>
      <c r="K37" s="20"/>
      <c r="L37" s="20"/>
      <c r="M37" s="21"/>
    </row>
    <row r="38" spans="2:13" ht="15.75">
      <c r="B38" s="22"/>
      <c r="C38" s="31"/>
      <c r="D38" s="31"/>
      <c r="E38" s="31"/>
      <c r="F38" s="31"/>
      <c r="G38" s="31"/>
      <c r="H38" s="23"/>
      <c r="I38" s="23"/>
      <c r="J38" s="23"/>
      <c r="K38" s="23"/>
      <c r="L38" s="23"/>
      <c r="M38" s="24"/>
    </row>
    <row r="39" spans="2:7" ht="15.75">
      <c r="B39" s="16"/>
      <c r="C39" s="1"/>
      <c r="D39" s="1"/>
      <c r="E39" s="1"/>
      <c r="F39" s="1"/>
      <c r="G39" s="1"/>
    </row>
  </sheetData>
  <sheetProtection sheet="1" objects="1" selectLockedCells="1" selectUnlockedCells="1"/>
  <mergeCells count="17">
    <mergeCell ref="D37:G37"/>
    <mergeCell ref="I33:J33"/>
    <mergeCell ref="E24:E25"/>
    <mergeCell ref="B24:C25"/>
    <mergeCell ref="C30:C31"/>
    <mergeCell ref="C33:C34"/>
    <mergeCell ref="B36:C37"/>
    <mergeCell ref="E21:G21"/>
    <mergeCell ref="E22:G22"/>
    <mergeCell ref="D36:G36"/>
    <mergeCell ref="D30:G30"/>
    <mergeCell ref="D31:G31"/>
    <mergeCell ref="D33:G33"/>
    <mergeCell ref="D34:G34"/>
    <mergeCell ref="B21:D22"/>
    <mergeCell ref="B27:C28"/>
    <mergeCell ref="D27:F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STALLERGENES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contier</dc:creator>
  <cp:keywords/>
  <dc:description/>
  <cp:lastModifiedBy>contier</cp:lastModifiedBy>
  <dcterms:created xsi:type="dcterms:W3CDTF">2011-01-13T06:44:40Z</dcterms:created>
  <dcterms:modified xsi:type="dcterms:W3CDTF">2011-01-21T11:07:41Z</dcterms:modified>
  <cp:category/>
  <cp:version/>
  <cp:contentType/>
  <cp:contentStatus/>
</cp:coreProperties>
</file>